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Moi documenti\MOIDOCUMENTI\ANRANR\WEB_Email\LUNARA\2025\09_12-2025\"/>
    </mc:Choice>
  </mc:AlternateContent>
  <xr:revisionPtr revIDLastSave="0" documentId="13_ncr:1_{044123A9-492E-48EB-A59D-B6F61AABB661}" xr6:coauthVersionLast="47" xr6:coauthVersionMax="47" xr10:uidLastSave="{00000000-0000-0000-0000-000000000000}"/>
  <bookViews>
    <workbookView xWindow="0" yWindow="720" windowWidth="28800" windowHeight="15480" tabRatio="499" activeTab="1" xr2:uid="{761E52F5-B9C8-48D8-BE98-3939AA9B587E}"/>
  </bookViews>
  <sheets>
    <sheet name="Mai" sheetId="1" r:id="rId1"/>
    <sheet name="Dec25" sheetId="2" r:id="rId2"/>
  </sheets>
  <calcPr calcId="191029"/>
</workbook>
</file>

<file path=xl/calcChain.xml><?xml version="1.0" encoding="utf-8"?>
<calcChain xmlns="http://schemas.openxmlformats.org/spreadsheetml/2006/main">
  <c r="V6" i="2" l="1"/>
  <c r="V7" i="2"/>
  <c r="V8" i="2"/>
  <c r="V9" i="2"/>
  <c r="V11" i="2"/>
  <c r="V12" i="2"/>
  <c r="V5" i="2"/>
  <c r="U13" i="2"/>
  <c r="V19" i="2"/>
  <c r="V18" i="2"/>
  <c r="V17" i="2"/>
  <c r="V16" i="2"/>
  <c r="K13" i="2"/>
  <c r="J13" i="2"/>
  <c r="I13" i="2"/>
  <c r="H13" i="2"/>
  <c r="G13" i="2"/>
  <c r="F13" i="2"/>
  <c r="E13" i="2"/>
  <c r="D10" i="2"/>
  <c r="V10" i="2" s="1"/>
  <c r="W16" i="1"/>
  <c r="W17" i="1"/>
  <c r="W18" i="1"/>
  <c r="W19" i="1"/>
  <c r="D10" i="1"/>
  <c r="W10" i="1" s="1"/>
  <c r="E13" i="1"/>
  <c r="F13" i="1"/>
  <c r="G13" i="1"/>
  <c r="H13" i="1"/>
  <c r="I13" i="1"/>
  <c r="J13" i="1"/>
  <c r="K13" i="1"/>
  <c r="V13" i="2" l="1"/>
</calcChain>
</file>

<file path=xl/sharedStrings.xml><?xml version="1.0" encoding="utf-8"?>
<sst xmlns="http://schemas.openxmlformats.org/spreadsheetml/2006/main" count="124" uniqueCount="30">
  <si>
    <t>SINTEZA AUTORIZĂRII ACTIVITĂŢILOR NUCLEARE ŞI RADIOLOGICE</t>
  </si>
  <si>
    <t>Tipul de acte permisive/anul</t>
  </si>
  <si>
    <t>AUTORIZAȚII RADIOLOGICE</t>
  </si>
  <si>
    <t>Autorizații radiologice parțiale</t>
  </si>
  <si>
    <t>import/export</t>
  </si>
  <si>
    <t>stocare, transportare</t>
  </si>
  <si>
    <t>conservare</t>
  </si>
  <si>
    <t>-</t>
  </si>
  <si>
    <t>transfer</t>
  </si>
  <si>
    <t>CERTIFICATE DE SECURITATE</t>
  </si>
  <si>
    <t>Eliberate acte permisive, total</t>
  </si>
  <si>
    <t>Reperfectate</t>
  </si>
  <si>
    <t>Autorizații radiologice</t>
  </si>
  <si>
    <t>Certificat de Securitate</t>
  </si>
  <si>
    <t>Acte permisive</t>
  </si>
  <si>
    <t>refuzate</t>
  </si>
  <si>
    <t>suspendate/retrase</t>
  </si>
  <si>
    <t xml:space="preserve">renunțate sau considerate nevalabile </t>
  </si>
  <si>
    <t>Primite cereri (dosare) pentru evaluare, total</t>
  </si>
  <si>
    <t xml:space="preserve">Introduse în baza de date </t>
  </si>
  <si>
    <t>utilaje asociate</t>
  </si>
  <si>
    <t>generatoare</t>
  </si>
  <si>
    <t>sursele radioactive</t>
  </si>
  <si>
    <t xml:space="preserve">obiective </t>
  </si>
  <si>
    <t>39+1</t>
  </si>
  <si>
    <t>dezafectare</t>
  </si>
  <si>
    <t>Total</t>
  </si>
  <si>
    <t>proiectare , montare, reconstrucţie/modific.</t>
  </si>
  <si>
    <t>Iunie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</si>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</sst>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  <charset val="204"/>
    </font>
    <font>
      <b/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indexed="8"/>
      <name val="Calibri"/>
      <family val="2"/>
    </font>
    <font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6" fillId="0" borderId="0" xfId="1" applyFont="1"/>
    <xf numFmtId="0" fontId="4" fillId="0" borderId="1" xfId="1" applyFont="1" applyBorder="1" applyAlignment="1">
      <alignment wrapText="1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5" fillId="0" borderId="0" xfId="1" applyFont="1"/>
    <xf numFmtId="0" fontId="5" fillId="0" borderId="5" xfId="1" applyFont="1" applyBorder="1"/>
    <xf numFmtId="0" fontId="1" fillId="0" borderId="0" xfId="1"/>
    <xf numFmtId="0" fontId="4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7" fillId="0" borderId="1" xfId="1" applyFont="1" applyBorder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3" fillId="2" borderId="0" xfId="1" applyFont="1" applyFill="1"/>
    <xf numFmtId="0" fontId="3" fillId="2" borderId="0" xfId="1" applyFont="1" applyFill="1" applyBorder="1"/>
    <xf numFmtId="0" fontId="15" fillId="0" borderId="0" xfId="1" applyFont="1"/>
  </cellXfs>
  <cellStyles count="2">
    <cellStyle name="Excel Built-in Normal" xfId="1" xr:uid="{DBD25B30-684F-48C2-A785-7785806A26C5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60D6-CA32-4B44-AB7E-238B820D2D80}">
  <dimension ref="A2:W36"/>
  <sheetViews>
    <sheetView topLeftCell="A13" zoomScale="130" zoomScaleNormal="130" workbookViewId="0">
      <selection activeCell="Z18" sqref="Z18"/>
    </sheetView>
  </sheetViews>
  <sheetFormatPr defaultColWidth="8.7109375" defaultRowHeight="15" x14ac:dyDescent="0.25"/>
  <cols>
    <col min="1" max="1" width="16" style="4" customWidth="1"/>
    <col min="2" max="2" width="5.7109375" style="4" customWidth="1"/>
    <col min="3" max="3" width="24.7109375" style="12" customWidth="1"/>
    <col min="4" max="5" width="5.140625" style="1" customWidth="1"/>
    <col min="6" max="6" width="5" style="1" customWidth="1"/>
    <col min="7" max="7" width="5.140625" style="1" customWidth="1"/>
    <col min="8" max="8" width="5" style="1" customWidth="1"/>
    <col min="9" max="9" width="5.5703125" style="1" customWidth="1"/>
    <col min="10" max="10" width="5.140625" style="1" bestFit="1" customWidth="1"/>
    <col min="11" max="11" width="5.5703125" style="1" customWidth="1"/>
    <col min="12" max="12" width="5" style="1" customWidth="1"/>
    <col min="13" max="13" width="5.140625" style="1" customWidth="1"/>
    <col min="14" max="14" width="5.7109375" style="1" customWidth="1"/>
    <col min="15" max="15" width="5.140625" style="1" customWidth="1"/>
    <col min="16" max="16" width="5.28515625" style="1" customWidth="1"/>
    <col min="17" max="17" width="5.140625" style="1" customWidth="1"/>
    <col min="18" max="18" width="5.42578125" style="1" customWidth="1"/>
    <col min="19" max="19" width="5.5703125" style="1" customWidth="1"/>
    <col min="20" max="20" width="6.7109375" style="1" customWidth="1"/>
    <col min="21" max="21" width="9.140625" style="26" customWidth="1"/>
    <col min="22" max="22" width="6.7109375" style="1" customWidth="1"/>
    <col min="23" max="23" width="11" style="1" customWidth="1"/>
    <col min="24" max="16384" width="8.7109375" style="1"/>
  </cols>
  <sheetData>
    <row r="2" spans="1:23" ht="18.7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4" spans="1:23" s="4" customFormat="1" ht="35.25" customHeight="1" x14ac:dyDescent="0.25">
      <c r="A4" s="34" t="s">
        <v>1</v>
      </c>
      <c r="B4" s="34"/>
      <c r="C4" s="34"/>
      <c r="D4" s="29">
        <v>2008</v>
      </c>
      <c r="E4" s="29">
        <v>2009</v>
      </c>
      <c r="F4" s="29">
        <v>2010</v>
      </c>
      <c r="G4" s="29">
        <v>2011</v>
      </c>
      <c r="H4" s="29">
        <v>2012</v>
      </c>
      <c r="I4" s="29">
        <v>2013</v>
      </c>
      <c r="J4" s="29">
        <v>2014</v>
      </c>
      <c r="K4" s="30">
        <v>2015</v>
      </c>
      <c r="L4" s="30">
        <v>2016</v>
      </c>
      <c r="M4" s="31">
        <v>2017</v>
      </c>
      <c r="N4" s="31">
        <v>2018</v>
      </c>
      <c r="O4" s="31">
        <v>2019</v>
      </c>
      <c r="P4" s="31">
        <v>2020</v>
      </c>
      <c r="Q4" s="31">
        <v>2021</v>
      </c>
      <c r="R4" s="31">
        <v>2022</v>
      </c>
      <c r="S4" s="31">
        <v>2023</v>
      </c>
      <c r="T4" s="31">
        <v>2024</v>
      </c>
      <c r="U4" s="2" t="s">
        <v>28</v>
      </c>
      <c r="V4" s="2">
        <v>2025</v>
      </c>
      <c r="W4" s="3" t="s">
        <v>26</v>
      </c>
    </row>
    <row r="5" spans="1:23" ht="18.600000000000001" customHeight="1" x14ac:dyDescent="0.25">
      <c r="A5" s="35" t="s">
        <v>2</v>
      </c>
      <c r="B5" s="35"/>
      <c r="C5" s="35"/>
      <c r="D5" s="5">
        <v>8</v>
      </c>
      <c r="E5" s="5">
        <v>42</v>
      </c>
      <c r="F5" s="5">
        <v>77</v>
      </c>
      <c r="G5" s="5">
        <v>94</v>
      </c>
      <c r="H5" s="5">
        <v>49</v>
      </c>
      <c r="I5" s="5">
        <v>58</v>
      </c>
      <c r="J5" s="5">
        <v>77</v>
      </c>
      <c r="K5" s="6">
        <v>73</v>
      </c>
      <c r="L5" s="6">
        <v>93</v>
      </c>
      <c r="M5" s="15">
        <v>85</v>
      </c>
      <c r="N5" s="15">
        <v>90</v>
      </c>
      <c r="O5" s="15">
        <v>110</v>
      </c>
      <c r="P5" s="15">
        <v>104</v>
      </c>
      <c r="Q5" s="15">
        <v>101</v>
      </c>
      <c r="R5" s="7">
        <v>128</v>
      </c>
      <c r="S5" s="7">
        <v>114</v>
      </c>
      <c r="T5" s="7">
        <v>153</v>
      </c>
      <c r="U5" s="7">
        <v>9</v>
      </c>
      <c r="V5" s="7">
        <v>60</v>
      </c>
      <c r="W5" s="8">
        <v>1550</v>
      </c>
    </row>
    <row r="6" spans="1:23" ht="15" customHeight="1" x14ac:dyDescent="0.25">
      <c r="A6" s="36" t="s">
        <v>3</v>
      </c>
      <c r="B6" s="36"/>
      <c r="C6" s="14" t="s">
        <v>4</v>
      </c>
      <c r="D6" s="5">
        <v>17</v>
      </c>
      <c r="E6" s="5">
        <v>33</v>
      </c>
      <c r="F6" s="5">
        <v>78</v>
      </c>
      <c r="G6" s="5">
        <v>89</v>
      </c>
      <c r="H6" s="5">
        <v>116</v>
      </c>
      <c r="I6" s="5">
        <v>72</v>
      </c>
      <c r="J6" s="5">
        <v>103</v>
      </c>
      <c r="K6" s="6">
        <v>97</v>
      </c>
      <c r="L6" s="6">
        <v>126</v>
      </c>
      <c r="M6" s="15">
        <v>115</v>
      </c>
      <c r="N6" s="15">
        <v>153</v>
      </c>
      <c r="O6" s="15">
        <v>184</v>
      </c>
      <c r="P6" s="15">
        <v>117</v>
      </c>
      <c r="Q6" s="15">
        <v>202</v>
      </c>
      <c r="R6" s="7">
        <v>206</v>
      </c>
      <c r="S6" s="7">
        <v>263</v>
      </c>
      <c r="T6" s="7">
        <v>277</v>
      </c>
      <c r="U6" s="7">
        <v>30</v>
      </c>
      <c r="V6" s="7">
        <v>128</v>
      </c>
      <c r="W6" s="8">
        <v>2437</v>
      </c>
    </row>
    <row r="7" spans="1:23" ht="18" customHeight="1" x14ac:dyDescent="0.25">
      <c r="A7" s="36"/>
      <c r="B7" s="36"/>
      <c r="C7" s="14" t="s">
        <v>5</v>
      </c>
      <c r="D7" s="5">
        <v>7</v>
      </c>
      <c r="E7" s="5">
        <v>2</v>
      </c>
      <c r="F7" s="5">
        <v>7</v>
      </c>
      <c r="G7" s="5">
        <v>6</v>
      </c>
      <c r="H7" s="5">
        <v>16</v>
      </c>
      <c r="I7" s="5">
        <v>13</v>
      </c>
      <c r="J7" s="5">
        <v>61</v>
      </c>
      <c r="K7" s="6">
        <v>74</v>
      </c>
      <c r="L7" s="6">
        <v>91</v>
      </c>
      <c r="M7" s="15">
        <v>95</v>
      </c>
      <c r="N7" s="15">
        <v>91</v>
      </c>
      <c r="O7" s="15">
        <v>121</v>
      </c>
      <c r="P7" s="15">
        <v>67</v>
      </c>
      <c r="Q7" s="15">
        <v>109</v>
      </c>
      <c r="R7" s="7">
        <v>117</v>
      </c>
      <c r="S7" s="7">
        <v>104</v>
      </c>
      <c r="T7" s="7">
        <v>88</v>
      </c>
      <c r="U7" s="7">
        <v>7</v>
      </c>
      <c r="V7" s="7">
        <v>41</v>
      </c>
      <c r="W7" s="8">
        <v>1129</v>
      </c>
    </row>
    <row r="8" spans="1:23" ht="26.25" customHeight="1" x14ac:dyDescent="0.25">
      <c r="A8" s="36"/>
      <c r="B8" s="36"/>
      <c r="C8" s="14" t="s">
        <v>27</v>
      </c>
      <c r="D8" s="5">
        <v>6</v>
      </c>
      <c r="E8" s="5">
        <v>8</v>
      </c>
      <c r="F8" s="5">
        <v>25</v>
      </c>
      <c r="G8" s="5">
        <v>11</v>
      </c>
      <c r="H8" s="5">
        <v>17</v>
      </c>
      <c r="I8" s="5">
        <v>20</v>
      </c>
      <c r="J8" s="5">
        <v>35</v>
      </c>
      <c r="K8" s="6">
        <v>40</v>
      </c>
      <c r="L8" s="6">
        <v>36</v>
      </c>
      <c r="M8" s="15">
        <v>36</v>
      </c>
      <c r="N8" s="15">
        <v>83</v>
      </c>
      <c r="O8" s="15">
        <v>72</v>
      </c>
      <c r="P8" s="15">
        <v>53</v>
      </c>
      <c r="Q8" s="15">
        <v>80</v>
      </c>
      <c r="R8" s="7">
        <v>83</v>
      </c>
      <c r="S8" s="23">
        <v>94</v>
      </c>
      <c r="T8" s="23">
        <v>112</v>
      </c>
      <c r="U8" s="23">
        <v>12</v>
      </c>
      <c r="V8" s="23">
        <v>47</v>
      </c>
      <c r="W8" s="8">
        <v>874</v>
      </c>
    </row>
    <row r="9" spans="1:23" x14ac:dyDescent="0.25">
      <c r="A9" s="36"/>
      <c r="B9" s="36"/>
      <c r="C9" s="14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23</v>
      </c>
      <c r="K9" s="6">
        <v>48</v>
      </c>
      <c r="L9" s="6">
        <v>63</v>
      </c>
      <c r="M9" s="15">
        <v>34</v>
      </c>
      <c r="N9" s="15">
        <v>30</v>
      </c>
      <c r="O9" s="15">
        <v>25</v>
      </c>
      <c r="P9" s="15">
        <v>20</v>
      </c>
      <c r="Q9" s="15">
        <v>34</v>
      </c>
      <c r="R9" s="7">
        <v>41</v>
      </c>
      <c r="S9" s="7">
        <v>58</v>
      </c>
      <c r="T9" s="7">
        <v>45</v>
      </c>
      <c r="U9" s="7">
        <v>4</v>
      </c>
      <c r="V9" s="7">
        <v>18</v>
      </c>
      <c r="W9" s="8">
        <v>450</v>
      </c>
    </row>
    <row r="10" spans="1:23" x14ac:dyDescent="0.25">
      <c r="A10" s="36"/>
      <c r="B10" s="36"/>
      <c r="C10" s="14" t="s">
        <v>25</v>
      </c>
      <c r="D10" s="5">
        <f>-E10</f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15">
        <v>0</v>
      </c>
      <c r="N10" s="15">
        <v>0</v>
      </c>
      <c r="O10" s="15">
        <v>0</v>
      </c>
      <c r="P10" s="15">
        <v>0</v>
      </c>
      <c r="Q10" s="15">
        <v>2</v>
      </c>
      <c r="R10" s="7">
        <v>0</v>
      </c>
      <c r="S10" s="7">
        <v>1</v>
      </c>
      <c r="T10" s="7">
        <v>0</v>
      </c>
      <c r="U10" s="7">
        <v>0</v>
      </c>
      <c r="V10" s="7">
        <v>0</v>
      </c>
      <c r="W10" s="8">
        <f t="shared" ref="W10:W19" si="0">SUM(D10:T10)+V10</f>
        <v>3</v>
      </c>
    </row>
    <row r="11" spans="1:23" x14ac:dyDescent="0.25">
      <c r="A11" s="36"/>
      <c r="B11" s="36"/>
      <c r="C11" s="14" t="s">
        <v>8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5</v>
      </c>
      <c r="K11" s="6">
        <v>12</v>
      </c>
      <c r="L11" s="6">
        <v>11</v>
      </c>
      <c r="M11" s="15">
        <v>8</v>
      </c>
      <c r="N11" s="15">
        <v>15</v>
      </c>
      <c r="O11" s="15">
        <v>11</v>
      </c>
      <c r="P11" s="15">
        <v>6</v>
      </c>
      <c r="Q11" s="15">
        <v>4</v>
      </c>
      <c r="R11" s="7">
        <v>13</v>
      </c>
      <c r="S11" s="7">
        <v>7</v>
      </c>
      <c r="T11" s="7">
        <v>17</v>
      </c>
      <c r="U11" s="7">
        <v>1</v>
      </c>
      <c r="V11" s="7">
        <v>5</v>
      </c>
      <c r="W11" s="8">
        <v>116</v>
      </c>
    </row>
    <row r="12" spans="1:23" ht="18.600000000000001" customHeight="1" x14ac:dyDescent="0.25">
      <c r="A12" s="35" t="s">
        <v>9</v>
      </c>
      <c r="B12" s="35"/>
      <c r="C12" s="35"/>
      <c r="D12" s="5">
        <v>1</v>
      </c>
      <c r="E12" s="5">
        <v>27</v>
      </c>
      <c r="F12" s="5">
        <v>135</v>
      </c>
      <c r="G12" s="5">
        <v>263</v>
      </c>
      <c r="H12" s="5">
        <v>110</v>
      </c>
      <c r="I12" s="5">
        <v>135</v>
      </c>
      <c r="J12" s="5">
        <v>125</v>
      </c>
      <c r="K12" s="6">
        <v>139</v>
      </c>
      <c r="L12" s="6">
        <v>206</v>
      </c>
      <c r="M12" s="15">
        <v>212</v>
      </c>
      <c r="N12" s="15">
        <v>170</v>
      </c>
      <c r="O12" s="15">
        <v>173</v>
      </c>
      <c r="P12" s="15">
        <v>183</v>
      </c>
      <c r="Q12" s="15">
        <v>246</v>
      </c>
      <c r="R12" s="7">
        <v>239</v>
      </c>
      <c r="S12" s="7">
        <v>253</v>
      </c>
      <c r="T12" s="7">
        <v>245</v>
      </c>
      <c r="U12" s="7">
        <v>13</v>
      </c>
      <c r="V12" s="7">
        <v>98</v>
      </c>
      <c r="W12" s="8">
        <v>3011</v>
      </c>
    </row>
    <row r="13" spans="1:23" ht="17.850000000000001" customHeight="1" x14ac:dyDescent="0.25">
      <c r="A13" s="32" t="s">
        <v>10</v>
      </c>
      <c r="B13" s="32"/>
      <c r="C13" s="32"/>
      <c r="D13" s="9" t="s">
        <v>24</v>
      </c>
      <c r="E13" s="9">
        <f t="shared" ref="E13:J13" si="1">SUM(E5:E12)</f>
        <v>112</v>
      </c>
      <c r="F13" s="9">
        <f t="shared" si="1"/>
        <v>322</v>
      </c>
      <c r="G13" s="10">
        <f t="shared" si="1"/>
        <v>463</v>
      </c>
      <c r="H13" s="10">
        <f t="shared" si="1"/>
        <v>308</v>
      </c>
      <c r="I13" s="10">
        <f t="shared" si="1"/>
        <v>298</v>
      </c>
      <c r="J13" s="10">
        <f t="shared" si="1"/>
        <v>429</v>
      </c>
      <c r="K13" s="10">
        <f>SUM(K5:K12)</f>
        <v>483</v>
      </c>
      <c r="L13" s="9">
        <v>626</v>
      </c>
      <c r="M13" s="11">
        <v>585</v>
      </c>
      <c r="N13" s="11">
        <v>632</v>
      </c>
      <c r="O13" s="16">
        <v>696</v>
      </c>
      <c r="P13" s="11">
        <v>550</v>
      </c>
      <c r="Q13" s="11">
        <v>778</v>
      </c>
      <c r="R13" s="11">
        <v>827</v>
      </c>
      <c r="S13" s="11">
        <v>894</v>
      </c>
      <c r="T13" s="11">
        <v>937</v>
      </c>
      <c r="U13" s="11">
        <v>76</v>
      </c>
      <c r="V13" s="11">
        <v>397</v>
      </c>
      <c r="W13" s="8">
        <v>9531</v>
      </c>
    </row>
    <row r="14" spans="1:23" ht="17.25" customHeight="1" x14ac:dyDescent="0.25">
      <c r="A14" s="37" t="s">
        <v>11</v>
      </c>
      <c r="B14" s="37"/>
      <c r="C14" s="14" t="s">
        <v>12</v>
      </c>
      <c r="D14" s="5" t="s">
        <v>7</v>
      </c>
      <c r="E14" s="5" t="s">
        <v>7</v>
      </c>
      <c r="F14" s="5" t="s">
        <v>7</v>
      </c>
      <c r="G14" s="5" t="s">
        <v>7</v>
      </c>
      <c r="H14" s="5" t="s">
        <v>7</v>
      </c>
      <c r="I14" s="5" t="s">
        <v>7</v>
      </c>
      <c r="J14" s="5">
        <v>20</v>
      </c>
      <c r="K14" s="6">
        <v>13</v>
      </c>
      <c r="L14" s="6">
        <v>8</v>
      </c>
      <c r="M14" s="15">
        <v>8</v>
      </c>
      <c r="N14" s="15">
        <v>12</v>
      </c>
      <c r="O14" s="15">
        <v>20</v>
      </c>
      <c r="P14" s="15">
        <v>24</v>
      </c>
      <c r="Q14" s="15">
        <v>24</v>
      </c>
      <c r="R14" s="7">
        <v>24</v>
      </c>
      <c r="S14" s="7">
        <v>28</v>
      </c>
      <c r="T14" s="7">
        <v>28</v>
      </c>
      <c r="U14" s="7">
        <v>1</v>
      </c>
      <c r="V14" s="7">
        <v>9</v>
      </c>
      <c r="W14" s="8">
        <v>221</v>
      </c>
    </row>
    <row r="15" spans="1:23" ht="18.75" customHeight="1" x14ac:dyDescent="0.25">
      <c r="A15" s="37"/>
      <c r="B15" s="37"/>
      <c r="C15" s="14" t="s">
        <v>13</v>
      </c>
      <c r="D15" s="5" t="s">
        <v>7</v>
      </c>
      <c r="E15" s="5" t="s">
        <v>7</v>
      </c>
      <c r="F15" s="5" t="s">
        <v>7</v>
      </c>
      <c r="G15" s="5" t="s">
        <v>7</v>
      </c>
      <c r="H15" s="5" t="s">
        <v>7</v>
      </c>
      <c r="I15" s="5" t="s">
        <v>7</v>
      </c>
      <c r="J15" s="5">
        <v>48</v>
      </c>
      <c r="K15" s="6">
        <v>30</v>
      </c>
      <c r="L15" s="6">
        <v>25</v>
      </c>
      <c r="M15" s="15">
        <v>27</v>
      </c>
      <c r="N15" s="15">
        <v>27</v>
      </c>
      <c r="O15" s="15">
        <v>74</v>
      </c>
      <c r="P15" s="15">
        <v>50</v>
      </c>
      <c r="Q15" s="15">
        <v>26</v>
      </c>
      <c r="R15" s="7">
        <v>24</v>
      </c>
      <c r="S15" s="7">
        <v>61</v>
      </c>
      <c r="T15" s="7">
        <v>42</v>
      </c>
      <c r="U15" s="7">
        <v>5</v>
      </c>
      <c r="V15" s="7">
        <v>16</v>
      </c>
      <c r="W15" s="8">
        <v>453</v>
      </c>
    </row>
    <row r="16" spans="1:23" x14ac:dyDescent="0.25">
      <c r="A16" s="37" t="s">
        <v>14</v>
      </c>
      <c r="B16" s="37"/>
      <c r="C16" s="14" t="s">
        <v>15</v>
      </c>
      <c r="D16" s="5" t="s">
        <v>7</v>
      </c>
      <c r="E16" s="5" t="s">
        <v>7</v>
      </c>
      <c r="F16" s="5">
        <v>27</v>
      </c>
      <c r="G16" s="5">
        <v>19</v>
      </c>
      <c r="H16" s="5">
        <v>24</v>
      </c>
      <c r="I16" s="5">
        <v>7</v>
      </c>
      <c r="J16" s="5">
        <v>14</v>
      </c>
      <c r="K16" s="6">
        <v>42</v>
      </c>
      <c r="L16" s="6">
        <v>21</v>
      </c>
      <c r="M16" s="15">
        <v>44</v>
      </c>
      <c r="N16" s="15">
        <v>19</v>
      </c>
      <c r="O16" s="15">
        <v>36</v>
      </c>
      <c r="P16" s="15">
        <v>44</v>
      </c>
      <c r="Q16" s="15">
        <v>27</v>
      </c>
      <c r="R16" s="7">
        <v>49</v>
      </c>
      <c r="S16" s="7">
        <v>57</v>
      </c>
      <c r="T16" s="7">
        <v>32</v>
      </c>
      <c r="U16" s="7">
        <v>0</v>
      </c>
      <c r="V16" s="7">
        <v>0</v>
      </c>
      <c r="W16" s="8">
        <f t="shared" si="0"/>
        <v>462</v>
      </c>
    </row>
    <row r="17" spans="1:23" x14ac:dyDescent="0.25">
      <c r="A17" s="37"/>
      <c r="B17" s="37"/>
      <c r="C17" s="14" t="s">
        <v>16</v>
      </c>
      <c r="D17" s="5" t="s">
        <v>7</v>
      </c>
      <c r="E17" s="5" t="s">
        <v>7</v>
      </c>
      <c r="F17" s="5" t="s">
        <v>7</v>
      </c>
      <c r="G17" s="5" t="s">
        <v>7</v>
      </c>
      <c r="H17" s="5" t="s">
        <v>7</v>
      </c>
      <c r="I17" s="5">
        <v>4</v>
      </c>
      <c r="J17" s="5">
        <v>5</v>
      </c>
      <c r="K17" s="6">
        <v>0</v>
      </c>
      <c r="L17" s="6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8">
        <f t="shared" si="0"/>
        <v>9</v>
      </c>
    </row>
    <row r="18" spans="1:23" ht="27.75" customHeight="1" x14ac:dyDescent="0.25">
      <c r="A18" s="37"/>
      <c r="B18" s="37"/>
      <c r="C18" s="14" t="s">
        <v>17</v>
      </c>
      <c r="D18" s="5" t="s">
        <v>7</v>
      </c>
      <c r="E18" s="5" t="s">
        <v>7</v>
      </c>
      <c r="F18" s="5" t="s">
        <v>7</v>
      </c>
      <c r="G18" s="5" t="s">
        <v>7</v>
      </c>
      <c r="H18" s="5" t="s">
        <v>7</v>
      </c>
      <c r="I18" s="5">
        <v>47</v>
      </c>
      <c r="J18" s="5">
        <v>83</v>
      </c>
      <c r="K18" s="6">
        <v>28</v>
      </c>
      <c r="L18" s="6">
        <v>259</v>
      </c>
      <c r="M18" s="15">
        <v>8</v>
      </c>
      <c r="N18" s="15">
        <v>4</v>
      </c>
      <c r="O18" s="15">
        <v>16</v>
      </c>
      <c r="P18" s="15">
        <v>9</v>
      </c>
      <c r="Q18" s="15">
        <v>15</v>
      </c>
      <c r="R18" s="7">
        <v>13</v>
      </c>
      <c r="S18" s="7">
        <v>6</v>
      </c>
      <c r="T18" s="7">
        <v>8</v>
      </c>
      <c r="U18" s="7">
        <v>0</v>
      </c>
      <c r="V18" s="7">
        <v>1</v>
      </c>
      <c r="W18" s="8">
        <f t="shared" si="0"/>
        <v>497</v>
      </c>
    </row>
    <row r="19" spans="1:23" ht="20.100000000000001" customHeight="1" x14ac:dyDescent="0.25">
      <c r="A19" s="35" t="s">
        <v>18</v>
      </c>
      <c r="B19" s="35"/>
      <c r="C19" s="35"/>
      <c r="D19" s="5">
        <v>44</v>
      </c>
      <c r="E19" s="5">
        <v>140</v>
      </c>
      <c r="F19" s="5">
        <v>248</v>
      </c>
      <c r="G19" s="5">
        <v>215</v>
      </c>
      <c r="H19" s="5">
        <v>232</v>
      </c>
      <c r="I19" s="5">
        <v>237</v>
      </c>
      <c r="J19" s="5">
        <v>407</v>
      </c>
      <c r="K19" s="6">
        <v>484</v>
      </c>
      <c r="L19" s="6">
        <v>506</v>
      </c>
      <c r="M19" s="15">
        <v>497</v>
      </c>
      <c r="N19" s="15">
        <v>569</v>
      </c>
      <c r="O19" s="15">
        <v>566</v>
      </c>
      <c r="P19" s="17">
        <v>404</v>
      </c>
      <c r="Q19" s="17">
        <v>544</v>
      </c>
      <c r="R19" s="20">
        <v>511</v>
      </c>
      <c r="S19" s="20">
        <v>729</v>
      </c>
      <c r="T19" s="20">
        <v>791</v>
      </c>
      <c r="U19" s="20">
        <v>58</v>
      </c>
      <c r="V19" s="20">
        <v>355</v>
      </c>
      <c r="W19" s="27">
        <f t="shared" si="0"/>
        <v>7479</v>
      </c>
    </row>
    <row r="20" spans="1:23" ht="12.75" customHeight="1" x14ac:dyDescent="0.25">
      <c r="A20" s="38" t="s">
        <v>19</v>
      </c>
      <c r="B20" s="35" t="s">
        <v>20</v>
      </c>
      <c r="C20" s="35"/>
      <c r="D20" s="5" t="s">
        <v>7</v>
      </c>
      <c r="E20" s="5" t="s">
        <v>7</v>
      </c>
      <c r="F20" s="5" t="s">
        <v>7</v>
      </c>
      <c r="G20" s="5" t="s">
        <v>7</v>
      </c>
      <c r="H20" s="5" t="s">
        <v>7</v>
      </c>
      <c r="I20" s="5">
        <v>907</v>
      </c>
      <c r="J20" s="5">
        <v>92</v>
      </c>
      <c r="K20" s="6">
        <v>44</v>
      </c>
      <c r="L20" s="6">
        <v>0</v>
      </c>
      <c r="M20" s="15">
        <v>134</v>
      </c>
      <c r="N20" s="15">
        <v>141</v>
      </c>
      <c r="O20" s="15">
        <v>99</v>
      </c>
      <c r="P20" s="18">
        <v>121</v>
      </c>
      <c r="Q20" s="18">
        <v>149</v>
      </c>
      <c r="R20" s="19">
        <v>98</v>
      </c>
      <c r="S20" s="19">
        <v>91</v>
      </c>
      <c r="T20" s="25">
        <v>155</v>
      </c>
      <c r="U20" s="28">
        <v>10</v>
      </c>
      <c r="V20" s="28">
        <v>36</v>
      </c>
      <c r="W20" s="28">
        <v>2100</v>
      </c>
    </row>
    <row r="21" spans="1:23" x14ac:dyDescent="0.25">
      <c r="A21" s="38"/>
      <c r="B21" s="35" t="s">
        <v>21</v>
      </c>
      <c r="C21" s="35"/>
      <c r="D21" s="5" t="s">
        <v>7</v>
      </c>
      <c r="E21" s="5" t="s">
        <v>7</v>
      </c>
      <c r="F21" s="5" t="s">
        <v>7</v>
      </c>
      <c r="G21" s="5" t="s">
        <v>7</v>
      </c>
      <c r="H21" s="5" t="s">
        <v>7</v>
      </c>
      <c r="I21" s="5">
        <v>1001</v>
      </c>
      <c r="J21" s="5">
        <v>111</v>
      </c>
      <c r="K21" s="6">
        <v>48</v>
      </c>
      <c r="L21" s="6">
        <v>0</v>
      </c>
      <c r="M21" s="15">
        <v>147</v>
      </c>
      <c r="N21" s="15">
        <v>129</v>
      </c>
      <c r="O21" s="15">
        <v>79</v>
      </c>
      <c r="P21" s="18">
        <v>119</v>
      </c>
      <c r="Q21" s="18">
        <v>153</v>
      </c>
      <c r="R21" s="19">
        <v>103</v>
      </c>
      <c r="S21" s="19">
        <v>91</v>
      </c>
      <c r="T21" s="25">
        <v>147</v>
      </c>
      <c r="U21" s="28">
        <v>10</v>
      </c>
      <c r="V21" s="28">
        <v>37</v>
      </c>
      <c r="W21" s="28">
        <v>2235</v>
      </c>
    </row>
    <row r="22" spans="1:23" x14ac:dyDescent="0.25">
      <c r="A22" s="38"/>
      <c r="B22" s="35" t="s">
        <v>22</v>
      </c>
      <c r="C22" s="35"/>
      <c r="D22" s="5"/>
      <c r="E22" s="5"/>
      <c r="F22" s="5"/>
      <c r="G22" s="5"/>
      <c r="H22" s="5"/>
      <c r="I22" s="5">
        <v>801</v>
      </c>
      <c r="J22" s="5">
        <v>940</v>
      </c>
      <c r="K22" s="6">
        <v>4117</v>
      </c>
      <c r="L22" s="6">
        <v>0</v>
      </c>
      <c r="M22" s="15">
        <v>460</v>
      </c>
      <c r="N22" s="15">
        <v>2712</v>
      </c>
      <c r="O22" s="15">
        <v>665</v>
      </c>
      <c r="P22" s="18">
        <v>243</v>
      </c>
      <c r="Q22" s="18">
        <v>129</v>
      </c>
      <c r="R22" s="19">
        <v>64</v>
      </c>
      <c r="S22" s="19">
        <v>125</v>
      </c>
      <c r="T22" s="25">
        <v>30</v>
      </c>
      <c r="U22" s="28">
        <v>0</v>
      </c>
      <c r="V22" s="28">
        <v>93</v>
      </c>
      <c r="W22" s="28">
        <v>10550</v>
      </c>
    </row>
    <row r="23" spans="1:23" x14ac:dyDescent="0.25">
      <c r="A23" s="38"/>
      <c r="B23" s="35" t="s">
        <v>23</v>
      </c>
      <c r="C23" s="35"/>
      <c r="D23" s="5"/>
      <c r="E23" s="5"/>
      <c r="F23" s="5"/>
      <c r="G23" s="5"/>
      <c r="H23" s="5"/>
      <c r="I23" s="5">
        <v>378</v>
      </c>
      <c r="J23" s="5">
        <v>19</v>
      </c>
      <c r="K23" s="6">
        <v>49</v>
      </c>
      <c r="L23" s="6">
        <v>0</v>
      </c>
      <c r="M23" s="15">
        <v>26</v>
      </c>
      <c r="N23" s="15">
        <v>49</v>
      </c>
      <c r="O23" s="15">
        <v>28</v>
      </c>
      <c r="P23" s="18">
        <v>60</v>
      </c>
      <c r="Q23" s="18">
        <v>45</v>
      </c>
      <c r="R23" s="19">
        <v>44</v>
      </c>
      <c r="S23" s="19">
        <v>27</v>
      </c>
      <c r="T23" s="25">
        <v>54</v>
      </c>
      <c r="U23" s="28">
        <v>1</v>
      </c>
      <c r="V23" s="28">
        <v>9</v>
      </c>
      <c r="W23" s="28">
        <v>803</v>
      </c>
    </row>
    <row r="24" spans="1:23" x14ac:dyDescent="0.25">
      <c r="K24" s="13"/>
      <c r="N24" s="13"/>
    </row>
    <row r="26" spans="1:23" x14ac:dyDescent="0.25">
      <c r="T26" s="24"/>
      <c r="V26" s="24"/>
      <c r="W26" s="24"/>
    </row>
    <row r="27" spans="1:23" x14ac:dyDescent="0.25">
      <c r="T27" s="24"/>
      <c r="V27" s="24"/>
      <c r="W27" s="24"/>
    </row>
    <row r="28" spans="1:23" x14ac:dyDescent="0.25">
      <c r="T28" s="24"/>
      <c r="V28" s="24"/>
      <c r="W28" s="24"/>
    </row>
    <row r="29" spans="1:23" x14ac:dyDescent="0.25">
      <c r="T29" s="24"/>
      <c r="V29" s="24"/>
      <c r="W29" s="24"/>
    </row>
    <row r="31" spans="1:23" x14ac:dyDescent="0.25">
      <c r="C31"/>
      <c r="D31"/>
      <c r="E31"/>
      <c r="F31"/>
      <c r="G31"/>
      <c r="H31" s="21"/>
      <c r="I31" s="22"/>
      <c r="J31" s="22"/>
    </row>
    <row r="32" spans="1:23" x14ac:dyDescent="0.25">
      <c r="C32"/>
      <c r="D32"/>
      <c r="E32"/>
      <c r="F32"/>
      <c r="G32"/>
      <c r="H32"/>
      <c r="I32"/>
      <c r="J32"/>
    </row>
    <row r="33" spans="3:10" x14ac:dyDescent="0.25">
      <c r="C33"/>
      <c r="D33"/>
      <c r="E33"/>
      <c r="F33"/>
      <c r="G33"/>
      <c r="H33"/>
      <c r="I33"/>
      <c r="J33"/>
    </row>
    <row r="34" spans="3:10" x14ac:dyDescent="0.25">
      <c r="C34"/>
      <c r="D34"/>
      <c r="E34"/>
      <c r="F34"/>
      <c r="G34"/>
      <c r="H34"/>
      <c r="I34"/>
      <c r="J34"/>
    </row>
    <row r="35" spans="3:10" x14ac:dyDescent="0.25">
      <c r="C35"/>
      <c r="D35"/>
      <c r="E35"/>
      <c r="F35"/>
      <c r="G35"/>
      <c r="H35"/>
      <c r="I35"/>
      <c r="J35"/>
    </row>
    <row r="36" spans="3:10" x14ac:dyDescent="0.25">
      <c r="C36"/>
      <c r="D36"/>
      <c r="E36"/>
      <c r="F36"/>
      <c r="G36"/>
      <c r="H36"/>
      <c r="I36"/>
      <c r="J36"/>
    </row>
  </sheetData>
  <sheetProtection selectLockedCells="1" selectUnlockedCells="1"/>
  <mergeCells count="14">
    <mergeCell ref="A20:A23"/>
    <mergeCell ref="B20:C20"/>
    <mergeCell ref="B21:C21"/>
    <mergeCell ref="B22:C22"/>
    <mergeCell ref="B23:C23"/>
    <mergeCell ref="A2:W2"/>
    <mergeCell ref="A16:B18"/>
    <mergeCell ref="A4:C4"/>
    <mergeCell ref="A5:C5"/>
    <mergeCell ref="A19:C19"/>
    <mergeCell ref="A6:B11"/>
    <mergeCell ref="A12:C12"/>
    <mergeCell ref="A13:C13"/>
    <mergeCell ref="A14:B1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28933-5F4F-4BEB-B780-04776EA0C396}">
  <sheetPr>
    <pageSetUpPr fitToPage="1"/>
  </sheetPr>
  <dimension ref="A2:Z36"/>
  <sheetViews>
    <sheetView tabSelected="1" topLeftCell="A10" zoomScale="130" zoomScaleNormal="130" workbookViewId="0">
      <selection activeCell="T30" sqref="T30"/>
    </sheetView>
  </sheetViews>
  <sheetFormatPr defaultColWidth="8.7109375" defaultRowHeight="15" x14ac:dyDescent="0.25"/>
  <cols>
    <col min="1" max="1" width="16" style="4" customWidth="1"/>
    <col min="2" max="2" width="5.7109375" style="4" customWidth="1"/>
    <col min="3" max="3" width="24.7109375" style="12" customWidth="1"/>
    <col min="4" max="5" width="5.140625" style="1" customWidth="1"/>
    <col min="6" max="6" width="5" style="1" customWidth="1"/>
    <col min="7" max="7" width="5.140625" style="1" customWidth="1"/>
    <col min="8" max="8" width="5" style="1" customWidth="1"/>
    <col min="9" max="9" width="5.5703125" style="1" customWidth="1"/>
    <col min="10" max="10" width="5.140625" style="1" bestFit="1" customWidth="1"/>
    <col min="11" max="11" width="5.5703125" style="1" customWidth="1"/>
    <col min="12" max="12" width="5" style="1" customWidth="1"/>
    <col min="13" max="13" width="5.140625" style="1" customWidth="1"/>
    <col min="14" max="14" width="5.7109375" style="1" customWidth="1"/>
    <col min="15" max="15" width="5.140625" style="1" customWidth="1"/>
    <col min="16" max="16" width="5.28515625" style="1" customWidth="1"/>
    <col min="17" max="17" width="5.140625" style="1" customWidth="1"/>
    <col min="18" max="18" width="5.42578125" style="1" customWidth="1"/>
    <col min="19" max="19" width="5.5703125" style="1" customWidth="1"/>
    <col min="20" max="21" width="6.7109375" style="1" customWidth="1"/>
    <col min="22" max="22" width="11" style="1" customWidth="1"/>
    <col min="23" max="16384" width="8.7109375" style="1"/>
  </cols>
  <sheetData>
    <row r="2" spans="1:23" ht="18.7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4" spans="1:23" s="4" customFormat="1" ht="35.25" customHeight="1" x14ac:dyDescent="0.25">
      <c r="A4" s="34" t="s">
        <v>1</v>
      </c>
      <c r="B4" s="34"/>
      <c r="C4" s="34"/>
      <c r="D4" s="29">
        <v>2008</v>
      </c>
      <c r="E4" s="29">
        <v>2009</v>
      </c>
      <c r="F4" s="29">
        <v>2010</v>
      </c>
      <c r="G4" s="29">
        <v>2011</v>
      </c>
      <c r="H4" s="29">
        <v>2012</v>
      </c>
      <c r="I4" s="29">
        <v>2013</v>
      </c>
      <c r="J4" s="29">
        <v>2014</v>
      </c>
      <c r="K4" s="30">
        <v>2015</v>
      </c>
      <c r="L4" s="30">
        <v>2016</v>
      </c>
      <c r="M4" s="31">
        <v>2017</v>
      </c>
      <c r="N4" s="31">
        <v>2018</v>
      </c>
      <c r="O4" s="31">
        <v>2019</v>
      </c>
      <c r="P4" s="31">
        <v>2020</v>
      </c>
      <c r="Q4" s="31">
        <v>2021</v>
      </c>
      <c r="R4" s="31">
        <v>2022</v>
      </c>
      <c r="S4" s="31">
        <v>2023</v>
      </c>
      <c r="T4" s="31">
        <v>2024</v>
      </c>
      <c r="U4" s="2">
        <v>2025</v>
      </c>
      <c r="V4" s="3" t="s">
        <v>26</v>
      </c>
    </row>
    <row r="5" spans="1:23" ht="18.600000000000001" customHeight="1" x14ac:dyDescent="0.25">
      <c r="A5" s="35" t="s">
        <v>2</v>
      </c>
      <c r="B5" s="35"/>
      <c r="C5" s="35"/>
      <c r="D5" s="5">
        <v>8</v>
      </c>
      <c r="E5" s="5">
        <v>42</v>
      </c>
      <c r="F5" s="5">
        <v>77</v>
      </c>
      <c r="G5" s="5">
        <v>94</v>
      </c>
      <c r="H5" s="5">
        <v>49</v>
      </c>
      <c r="I5" s="5">
        <v>58</v>
      </c>
      <c r="J5" s="5">
        <v>77</v>
      </c>
      <c r="K5" s="6">
        <v>73</v>
      </c>
      <c r="L5" s="6">
        <v>93</v>
      </c>
      <c r="M5" s="15">
        <v>85</v>
      </c>
      <c r="N5" s="15">
        <v>90</v>
      </c>
      <c r="O5" s="15">
        <v>110</v>
      </c>
      <c r="P5" s="15">
        <v>104</v>
      </c>
      <c r="Q5" s="15">
        <v>101</v>
      </c>
      <c r="R5" s="7">
        <v>128</v>
      </c>
      <c r="S5" s="7">
        <v>114</v>
      </c>
      <c r="T5" s="7">
        <v>153</v>
      </c>
      <c r="U5" s="7">
        <v>184</v>
      </c>
      <c r="V5" s="8">
        <f>SUM(D5:U5)</f>
        <v>1640</v>
      </c>
    </row>
    <row r="6" spans="1:23" ht="15" customHeight="1" x14ac:dyDescent="0.25">
      <c r="A6" s="36" t="s">
        <v>3</v>
      </c>
      <c r="B6" s="36"/>
      <c r="C6" s="14" t="s">
        <v>4</v>
      </c>
      <c r="D6" s="5">
        <v>17</v>
      </c>
      <c r="E6" s="5">
        <v>33</v>
      </c>
      <c r="F6" s="5">
        <v>78</v>
      </c>
      <c r="G6" s="5">
        <v>89</v>
      </c>
      <c r="H6" s="5">
        <v>116</v>
      </c>
      <c r="I6" s="5">
        <v>72</v>
      </c>
      <c r="J6" s="5">
        <v>103</v>
      </c>
      <c r="K6" s="6">
        <v>97</v>
      </c>
      <c r="L6" s="6">
        <v>126</v>
      </c>
      <c r="M6" s="15">
        <v>115</v>
      </c>
      <c r="N6" s="15">
        <v>153</v>
      </c>
      <c r="O6" s="15">
        <v>184</v>
      </c>
      <c r="P6" s="15">
        <v>117</v>
      </c>
      <c r="Q6" s="15">
        <v>202</v>
      </c>
      <c r="R6" s="7">
        <v>206</v>
      </c>
      <c r="S6" s="7">
        <v>263</v>
      </c>
      <c r="T6" s="7">
        <v>277</v>
      </c>
      <c r="U6" s="7">
        <v>279</v>
      </c>
      <c r="V6" s="8">
        <f t="shared" ref="V6:V13" si="0">SUM(D6:U6)</f>
        <v>2527</v>
      </c>
    </row>
    <row r="7" spans="1:23" ht="18" customHeight="1" x14ac:dyDescent="0.25">
      <c r="A7" s="36"/>
      <c r="B7" s="36"/>
      <c r="C7" s="14" t="s">
        <v>5</v>
      </c>
      <c r="D7" s="5">
        <v>7</v>
      </c>
      <c r="E7" s="5">
        <v>2</v>
      </c>
      <c r="F7" s="5">
        <v>7</v>
      </c>
      <c r="G7" s="5">
        <v>6</v>
      </c>
      <c r="H7" s="5">
        <v>16</v>
      </c>
      <c r="I7" s="5">
        <v>13</v>
      </c>
      <c r="J7" s="5">
        <v>61</v>
      </c>
      <c r="K7" s="6">
        <v>74</v>
      </c>
      <c r="L7" s="6">
        <v>91</v>
      </c>
      <c r="M7" s="15">
        <v>95</v>
      </c>
      <c r="N7" s="15">
        <v>91</v>
      </c>
      <c r="O7" s="15">
        <v>121</v>
      </c>
      <c r="P7" s="15">
        <v>67</v>
      </c>
      <c r="Q7" s="15">
        <v>109</v>
      </c>
      <c r="R7" s="7">
        <v>117</v>
      </c>
      <c r="S7" s="7">
        <v>104</v>
      </c>
      <c r="T7" s="7">
        <v>88</v>
      </c>
      <c r="U7" s="7">
        <v>94</v>
      </c>
      <c r="V7" s="8">
        <f t="shared" si="0"/>
        <v>1163</v>
      </c>
    </row>
    <row r="8" spans="1:23" ht="26.25" customHeight="1" x14ac:dyDescent="0.25">
      <c r="A8" s="36"/>
      <c r="B8" s="36"/>
      <c r="C8" s="14" t="s">
        <v>27</v>
      </c>
      <c r="D8" s="5">
        <v>6</v>
      </c>
      <c r="E8" s="5">
        <v>8</v>
      </c>
      <c r="F8" s="5">
        <v>25</v>
      </c>
      <c r="G8" s="5">
        <v>11</v>
      </c>
      <c r="H8" s="5">
        <v>17</v>
      </c>
      <c r="I8" s="5">
        <v>20</v>
      </c>
      <c r="J8" s="5">
        <v>35</v>
      </c>
      <c r="K8" s="6">
        <v>40</v>
      </c>
      <c r="L8" s="6">
        <v>36</v>
      </c>
      <c r="M8" s="15">
        <v>36</v>
      </c>
      <c r="N8" s="15">
        <v>83</v>
      </c>
      <c r="O8" s="15">
        <v>72</v>
      </c>
      <c r="P8" s="15">
        <v>53</v>
      </c>
      <c r="Q8" s="15">
        <v>80</v>
      </c>
      <c r="R8" s="7">
        <v>83</v>
      </c>
      <c r="S8" s="23">
        <v>94</v>
      </c>
      <c r="T8" s="23">
        <v>112</v>
      </c>
      <c r="U8" s="23">
        <v>103</v>
      </c>
      <c r="V8" s="8">
        <f t="shared" si="0"/>
        <v>914</v>
      </c>
    </row>
    <row r="9" spans="1:23" x14ac:dyDescent="0.25">
      <c r="A9" s="36"/>
      <c r="B9" s="36"/>
      <c r="C9" s="14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23</v>
      </c>
      <c r="K9" s="6">
        <v>48</v>
      </c>
      <c r="L9" s="6">
        <v>63</v>
      </c>
      <c r="M9" s="15">
        <v>34</v>
      </c>
      <c r="N9" s="15">
        <v>30</v>
      </c>
      <c r="O9" s="15">
        <v>25</v>
      </c>
      <c r="P9" s="15">
        <v>20</v>
      </c>
      <c r="Q9" s="15">
        <v>34</v>
      </c>
      <c r="R9" s="7">
        <v>41</v>
      </c>
      <c r="S9" s="7">
        <v>58</v>
      </c>
      <c r="T9" s="7">
        <v>45</v>
      </c>
      <c r="U9" s="7">
        <v>35</v>
      </c>
      <c r="V9" s="8">
        <f t="shared" si="0"/>
        <v>456</v>
      </c>
    </row>
    <row r="10" spans="1:23" x14ac:dyDescent="0.25">
      <c r="A10" s="36"/>
      <c r="B10" s="36"/>
      <c r="C10" s="14" t="s">
        <v>25</v>
      </c>
      <c r="D10" s="5">
        <f>-E10</f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15">
        <v>0</v>
      </c>
      <c r="N10" s="15">
        <v>0</v>
      </c>
      <c r="O10" s="15">
        <v>0</v>
      </c>
      <c r="P10" s="15">
        <v>0</v>
      </c>
      <c r="Q10" s="15">
        <v>2</v>
      </c>
      <c r="R10" s="7">
        <v>0</v>
      </c>
      <c r="S10" s="7">
        <v>1</v>
      </c>
      <c r="T10" s="7">
        <v>0</v>
      </c>
      <c r="U10" s="7">
        <v>0</v>
      </c>
      <c r="V10" s="8">
        <f t="shared" si="0"/>
        <v>3</v>
      </c>
    </row>
    <row r="11" spans="1:23" x14ac:dyDescent="0.25">
      <c r="A11" s="36"/>
      <c r="B11" s="36"/>
      <c r="C11" s="14" t="s">
        <v>8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5</v>
      </c>
      <c r="K11" s="6">
        <v>12</v>
      </c>
      <c r="L11" s="6">
        <v>11</v>
      </c>
      <c r="M11" s="15">
        <v>8</v>
      </c>
      <c r="N11" s="15">
        <v>15</v>
      </c>
      <c r="O11" s="15">
        <v>11</v>
      </c>
      <c r="P11" s="15">
        <v>6</v>
      </c>
      <c r="Q11" s="15">
        <v>4</v>
      </c>
      <c r="R11" s="7">
        <v>13</v>
      </c>
      <c r="S11" s="7">
        <v>7</v>
      </c>
      <c r="T11" s="7">
        <v>17</v>
      </c>
      <c r="U11" s="7">
        <v>16</v>
      </c>
      <c r="V11" s="8">
        <f t="shared" si="0"/>
        <v>125</v>
      </c>
    </row>
    <row r="12" spans="1:23" ht="18.600000000000001" customHeight="1" x14ac:dyDescent="0.25">
      <c r="A12" s="35" t="s">
        <v>9</v>
      </c>
      <c r="B12" s="35"/>
      <c r="C12" s="35"/>
      <c r="D12" s="5">
        <v>1</v>
      </c>
      <c r="E12" s="5">
        <v>27</v>
      </c>
      <c r="F12" s="5">
        <v>135</v>
      </c>
      <c r="G12" s="5">
        <v>263</v>
      </c>
      <c r="H12" s="5">
        <v>110</v>
      </c>
      <c r="I12" s="5">
        <v>135</v>
      </c>
      <c r="J12" s="5">
        <v>125</v>
      </c>
      <c r="K12" s="6">
        <v>139</v>
      </c>
      <c r="L12" s="6">
        <v>206</v>
      </c>
      <c r="M12" s="15">
        <v>212</v>
      </c>
      <c r="N12" s="15">
        <v>170</v>
      </c>
      <c r="O12" s="15">
        <v>173</v>
      </c>
      <c r="P12" s="15">
        <v>183</v>
      </c>
      <c r="Q12" s="15">
        <v>246</v>
      </c>
      <c r="R12" s="7">
        <v>239</v>
      </c>
      <c r="S12" s="7">
        <v>253</v>
      </c>
      <c r="T12" s="7">
        <v>245</v>
      </c>
      <c r="U12" s="7">
        <v>306</v>
      </c>
      <c r="V12" s="8">
        <f t="shared" si="0"/>
        <v>3168</v>
      </c>
    </row>
    <row r="13" spans="1:23" ht="17.850000000000001" customHeight="1" x14ac:dyDescent="0.25">
      <c r="A13" s="32" t="s">
        <v>10</v>
      </c>
      <c r="B13" s="32"/>
      <c r="C13" s="32"/>
      <c r="D13" s="9" t="s">
        <v>24</v>
      </c>
      <c r="E13" s="9">
        <f t="shared" ref="E13:J13" si="1">SUM(E5:E12)</f>
        <v>112</v>
      </c>
      <c r="F13" s="9">
        <f t="shared" si="1"/>
        <v>322</v>
      </c>
      <c r="G13" s="10">
        <f t="shared" si="1"/>
        <v>463</v>
      </c>
      <c r="H13" s="10">
        <f t="shared" si="1"/>
        <v>308</v>
      </c>
      <c r="I13" s="10">
        <f t="shared" si="1"/>
        <v>298</v>
      </c>
      <c r="J13" s="10">
        <f t="shared" si="1"/>
        <v>429</v>
      </c>
      <c r="K13" s="10">
        <f>SUM(K5:K12)</f>
        <v>483</v>
      </c>
      <c r="L13" s="9">
        <v>626</v>
      </c>
      <c r="M13" s="11">
        <v>585</v>
      </c>
      <c r="N13" s="11">
        <v>632</v>
      </c>
      <c r="O13" s="16">
        <v>696</v>
      </c>
      <c r="P13" s="11">
        <v>550</v>
      </c>
      <c r="Q13" s="11">
        <v>778</v>
      </c>
      <c r="R13" s="11">
        <v>827</v>
      </c>
      <c r="S13" s="11">
        <v>894</v>
      </c>
      <c r="T13" s="11">
        <v>937</v>
      </c>
      <c r="U13" s="11">
        <f>SUM(U5:U12)</f>
        <v>1017</v>
      </c>
      <c r="V13" s="8">
        <f t="shared" si="0"/>
        <v>9957</v>
      </c>
      <c r="W13" s="26" t="s">
        <v>29</v>
      </c>
    </row>
    <row r="14" spans="1:23" ht="17.25" customHeight="1" x14ac:dyDescent="0.25">
      <c r="A14" s="37" t="s">
        <v>11</v>
      </c>
      <c r="B14" s="37"/>
      <c r="C14" s="14" t="s">
        <v>12</v>
      </c>
      <c r="D14" s="5" t="s">
        <v>7</v>
      </c>
      <c r="E14" s="5" t="s">
        <v>7</v>
      </c>
      <c r="F14" s="5" t="s">
        <v>7</v>
      </c>
      <c r="G14" s="5" t="s">
        <v>7</v>
      </c>
      <c r="H14" s="5" t="s">
        <v>7</v>
      </c>
      <c r="I14" s="5" t="s">
        <v>7</v>
      </c>
      <c r="J14" s="5">
        <v>20</v>
      </c>
      <c r="K14" s="6">
        <v>13</v>
      </c>
      <c r="L14" s="6">
        <v>8</v>
      </c>
      <c r="M14" s="15">
        <v>8</v>
      </c>
      <c r="N14" s="15">
        <v>12</v>
      </c>
      <c r="O14" s="15">
        <v>20</v>
      </c>
      <c r="P14" s="15">
        <v>24</v>
      </c>
      <c r="Q14" s="15">
        <v>24</v>
      </c>
      <c r="R14" s="7">
        <v>24</v>
      </c>
      <c r="S14" s="7">
        <v>28</v>
      </c>
      <c r="T14" s="7">
        <v>28</v>
      </c>
      <c r="U14" s="7">
        <v>28</v>
      </c>
      <c r="V14" s="8">
        <v>221</v>
      </c>
    </row>
    <row r="15" spans="1:23" ht="18.75" customHeight="1" x14ac:dyDescent="0.25">
      <c r="A15" s="37"/>
      <c r="B15" s="37"/>
      <c r="C15" s="14" t="s">
        <v>13</v>
      </c>
      <c r="D15" s="5" t="s">
        <v>7</v>
      </c>
      <c r="E15" s="5" t="s">
        <v>7</v>
      </c>
      <c r="F15" s="5" t="s">
        <v>7</v>
      </c>
      <c r="G15" s="5" t="s">
        <v>7</v>
      </c>
      <c r="H15" s="5" t="s">
        <v>7</v>
      </c>
      <c r="I15" s="5" t="s">
        <v>7</v>
      </c>
      <c r="J15" s="5">
        <v>48</v>
      </c>
      <c r="K15" s="6">
        <v>30</v>
      </c>
      <c r="L15" s="6">
        <v>25</v>
      </c>
      <c r="M15" s="15">
        <v>27</v>
      </c>
      <c r="N15" s="15">
        <v>27</v>
      </c>
      <c r="O15" s="15">
        <v>74</v>
      </c>
      <c r="P15" s="15">
        <v>50</v>
      </c>
      <c r="Q15" s="15">
        <v>26</v>
      </c>
      <c r="R15" s="7">
        <v>24</v>
      </c>
      <c r="S15" s="7">
        <v>61</v>
      </c>
      <c r="T15" s="7">
        <v>42</v>
      </c>
      <c r="U15" s="7">
        <v>24</v>
      </c>
      <c r="V15" s="8">
        <v>453</v>
      </c>
    </row>
    <row r="16" spans="1:23" x14ac:dyDescent="0.25">
      <c r="A16" s="37" t="s">
        <v>14</v>
      </c>
      <c r="B16" s="37"/>
      <c r="C16" s="14" t="s">
        <v>15</v>
      </c>
      <c r="D16" s="5" t="s">
        <v>7</v>
      </c>
      <c r="E16" s="5" t="s">
        <v>7</v>
      </c>
      <c r="F16" s="5">
        <v>27</v>
      </c>
      <c r="G16" s="5">
        <v>19</v>
      </c>
      <c r="H16" s="5">
        <v>24</v>
      </c>
      <c r="I16" s="5">
        <v>7</v>
      </c>
      <c r="J16" s="5">
        <v>14</v>
      </c>
      <c r="K16" s="6">
        <v>42</v>
      </c>
      <c r="L16" s="6">
        <v>21</v>
      </c>
      <c r="M16" s="15">
        <v>44</v>
      </c>
      <c r="N16" s="15">
        <v>19</v>
      </c>
      <c r="O16" s="15">
        <v>36</v>
      </c>
      <c r="P16" s="15">
        <v>44</v>
      </c>
      <c r="Q16" s="15">
        <v>27</v>
      </c>
      <c r="R16" s="7">
        <v>49</v>
      </c>
      <c r="S16" s="7">
        <v>57</v>
      </c>
      <c r="T16" s="7">
        <v>32</v>
      </c>
      <c r="U16" s="7">
        <v>0</v>
      </c>
      <c r="V16" s="8">
        <f>SUM(D16:T16)+U16</f>
        <v>462</v>
      </c>
    </row>
    <row r="17" spans="1:26" x14ac:dyDescent="0.25">
      <c r="A17" s="37"/>
      <c r="B17" s="37"/>
      <c r="C17" s="14" t="s">
        <v>16</v>
      </c>
      <c r="D17" s="5" t="s">
        <v>7</v>
      </c>
      <c r="E17" s="5" t="s">
        <v>7</v>
      </c>
      <c r="F17" s="5" t="s">
        <v>7</v>
      </c>
      <c r="G17" s="5" t="s">
        <v>7</v>
      </c>
      <c r="H17" s="5" t="s">
        <v>7</v>
      </c>
      <c r="I17" s="5">
        <v>4</v>
      </c>
      <c r="J17" s="5">
        <v>5</v>
      </c>
      <c r="K17" s="6">
        <v>0</v>
      </c>
      <c r="L17" s="6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7">
        <v>0</v>
      </c>
      <c r="S17" s="7">
        <v>0</v>
      </c>
      <c r="T17" s="7">
        <v>0</v>
      </c>
      <c r="U17" s="7">
        <v>0</v>
      </c>
      <c r="V17" s="8">
        <f>SUM(D17:T17)+U17</f>
        <v>9</v>
      </c>
    </row>
    <row r="18" spans="1:26" ht="27.75" customHeight="1" x14ac:dyDescent="0.25">
      <c r="A18" s="37"/>
      <c r="B18" s="37"/>
      <c r="C18" s="14" t="s">
        <v>17</v>
      </c>
      <c r="D18" s="5" t="s">
        <v>7</v>
      </c>
      <c r="E18" s="5" t="s">
        <v>7</v>
      </c>
      <c r="F18" s="5" t="s">
        <v>7</v>
      </c>
      <c r="G18" s="5" t="s">
        <v>7</v>
      </c>
      <c r="H18" s="5" t="s">
        <v>7</v>
      </c>
      <c r="I18" s="5">
        <v>47</v>
      </c>
      <c r="J18" s="5">
        <v>83</v>
      </c>
      <c r="K18" s="6">
        <v>28</v>
      </c>
      <c r="L18" s="6">
        <v>259</v>
      </c>
      <c r="M18" s="15">
        <v>8</v>
      </c>
      <c r="N18" s="15">
        <v>4</v>
      </c>
      <c r="O18" s="15">
        <v>16</v>
      </c>
      <c r="P18" s="15">
        <v>9</v>
      </c>
      <c r="Q18" s="15">
        <v>15</v>
      </c>
      <c r="R18" s="7">
        <v>13</v>
      </c>
      <c r="S18" s="7">
        <v>6</v>
      </c>
      <c r="T18" s="7">
        <v>8</v>
      </c>
      <c r="U18" s="7">
        <v>0</v>
      </c>
      <c r="V18" s="8">
        <f>SUM(D18:T18)+U18</f>
        <v>496</v>
      </c>
    </row>
    <row r="19" spans="1:26" ht="20.100000000000001" customHeight="1" x14ac:dyDescent="0.25">
      <c r="A19" s="35" t="s">
        <v>18</v>
      </c>
      <c r="B19" s="35"/>
      <c r="C19" s="35"/>
      <c r="D19" s="5">
        <v>44</v>
      </c>
      <c r="E19" s="5">
        <v>140</v>
      </c>
      <c r="F19" s="5">
        <v>248</v>
      </c>
      <c r="G19" s="5">
        <v>215</v>
      </c>
      <c r="H19" s="5">
        <v>232</v>
      </c>
      <c r="I19" s="5">
        <v>237</v>
      </c>
      <c r="J19" s="5">
        <v>407</v>
      </c>
      <c r="K19" s="6">
        <v>484</v>
      </c>
      <c r="L19" s="6">
        <v>506</v>
      </c>
      <c r="M19" s="15">
        <v>497</v>
      </c>
      <c r="N19" s="15">
        <v>569</v>
      </c>
      <c r="O19" s="15">
        <v>566</v>
      </c>
      <c r="P19" s="17">
        <v>404</v>
      </c>
      <c r="Q19" s="17">
        <v>544</v>
      </c>
      <c r="R19" s="20">
        <v>511</v>
      </c>
      <c r="S19" s="20">
        <v>729</v>
      </c>
      <c r="T19" s="20">
        <v>791</v>
      </c>
      <c r="U19" s="20">
        <v>355</v>
      </c>
      <c r="V19" s="27">
        <f>SUM(D19:T19)+U19</f>
        <v>7479</v>
      </c>
    </row>
    <row r="20" spans="1:26" ht="12.75" customHeight="1" x14ac:dyDescent="0.25">
      <c r="A20" s="38" t="s">
        <v>19</v>
      </c>
      <c r="B20" s="35" t="s">
        <v>20</v>
      </c>
      <c r="C20" s="35"/>
      <c r="D20" s="5" t="s">
        <v>7</v>
      </c>
      <c r="E20" s="5" t="s">
        <v>7</v>
      </c>
      <c r="F20" s="5" t="s">
        <v>7</v>
      </c>
      <c r="G20" s="5" t="s">
        <v>7</v>
      </c>
      <c r="H20" s="5" t="s">
        <v>7</v>
      </c>
      <c r="I20" s="5">
        <v>907</v>
      </c>
      <c r="J20" s="5">
        <v>92</v>
      </c>
      <c r="K20" s="6">
        <v>44</v>
      </c>
      <c r="L20" s="6">
        <v>0</v>
      </c>
      <c r="M20" s="15">
        <v>134</v>
      </c>
      <c r="N20" s="15">
        <v>141</v>
      </c>
      <c r="O20" s="15">
        <v>99</v>
      </c>
      <c r="P20" s="18">
        <v>121</v>
      </c>
      <c r="Q20" s="18">
        <v>149</v>
      </c>
      <c r="R20" s="19">
        <v>98</v>
      </c>
      <c r="S20" s="19">
        <v>91</v>
      </c>
      <c r="T20" s="25">
        <v>155</v>
      </c>
      <c r="U20" s="28">
        <v>121</v>
      </c>
      <c r="V20" s="28">
        <v>2185</v>
      </c>
      <c r="Z20" s="39"/>
    </row>
    <row r="21" spans="1:26" x14ac:dyDescent="0.25">
      <c r="A21" s="38"/>
      <c r="B21" s="35" t="s">
        <v>21</v>
      </c>
      <c r="C21" s="35"/>
      <c r="D21" s="5" t="s">
        <v>7</v>
      </c>
      <c r="E21" s="5" t="s">
        <v>7</v>
      </c>
      <c r="F21" s="5" t="s">
        <v>7</v>
      </c>
      <c r="G21" s="5" t="s">
        <v>7</v>
      </c>
      <c r="H21" s="5" t="s">
        <v>7</v>
      </c>
      <c r="I21" s="5">
        <v>1001</v>
      </c>
      <c r="J21" s="5">
        <v>111</v>
      </c>
      <c r="K21" s="6">
        <v>48</v>
      </c>
      <c r="L21" s="6">
        <v>0</v>
      </c>
      <c r="M21" s="15">
        <v>147</v>
      </c>
      <c r="N21" s="15">
        <v>129</v>
      </c>
      <c r="O21" s="15">
        <v>79</v>
      </c>
      <c r="P21" s="18">
        <v>119</v>
      </c>
      <c r="Q21" s="18">
        <v>153</v>
      </c>
      <c r="R21" s="19">
        <v>103</v>
      </c>
      <c r="S21" s="19">
        <v>91</v>
      </c>
      <c r="T21" s="25">
        <v>147</v>
      </c>
      <c r="U21" s="28">
        <v>122</v>
      </c>
      <c r="V21" s="28">
        <v>2320</v>
      </c>
      <c r="Z21" s="39"/>
    </row>
    <row r="22" spans="1:26" x14ac:dyDescent="0.25">
      <c r="A22" s="38"/>
      <c r="B22" s="35" t="s">
        <v>22</v>
      </c>
      <c r="C22" s="35"/>
      <c r="D22" s="5"/>
      <c r="E22" s="5"/>
      <c r="F22" s="5"/>
      <c r="G22" s="5"/>
      <c r="H22" s="5"/>
      <c r="I22" s="5">
        <v>801</v>
      </c>
      <c r="J22" s="5">
        <v>940</v>
      </c>
      <c r="K22" s="6">
        <v>4117</v>
      </c>
      <c r="L22" s="6">
        <v>0</v>
      </c>
      <c r="M22" s="15">
        <v>460</v>
      </c>
      <c r="N22" s="15">
        <v>2712</v>
      </c>
      <c r="O22" s="15">
        <v>665</v>
      </c>
      <c r="P22" s="18">
        <v>243</v>
      </c>
      <c r="Q22" s="18">
        <v>129</v>
      </c>
      <c r="R22" s="19">
        <v>64</v>
      </c>
      <c r="S22" s="19">
        <v>125</v>
      </c>
      <c r="T22" s="25">
        <v>30</v>
      </c>
      <c r="U22" s="28">
        <v>95</v>
      </c>
      <c r="V22" s="28">
        <v>10552</v>
      </c>
      <c r="Z22" s="39"/>
    </row>
    <row r="23" spans="1:26" x14ac:dyDescent="0.25">
      <c r="A23" s="38"/>
      <c r="B23" s="35" t="s">
        <v>23</v>
      </c>
      <c r="C23" s="35"/>
      <c r="D23" s="5"/>
      <c r="E23" s="5"/>
      <c r="F23" s="5"/>
      <c r="G23" s="5"/>
      <c r="H23" s="5"/>
      <c r="I23" s="5">
        <v>378</v>
      </c>
      <c r="J23" s="5">
        <v>19</v>
      </c>
      <c r="K23" s="6">
        <v>49</v>
      </c>
      <c r="L23" s="6">
        <v>0</v>
      </c>
      <c r="M23" s="15">
        <v>26</v>
      </c>
      <c r="N23" s="15">
        <v>49</v>
      </c>
      <c r="O23" s="15">
        <v>28</v>
      </c>
      <c r="P23" s="18">
        <v>60</v>
      </c>
      <c r="Q23" s="18">
        <v>45</v>
      </c>
      <c r="R23" s="19">
        <v>44</v>
      </c>
      <c r="S23" s="19">
        <v>27</v>
      </c>
      <c r="T23" s="25">
        <v>54</v>
      </c>
      <c r="U23" s="28">
        <v>46</v>
      </c>
      <c r="V23" s="28">
        <v>840</v>
      </c>
      <c r="Z23" s="39"/>
    </row>
    <row r="24" spans="1:26" x14ac:dyDescent="0.25">
      <c r="K24" s="13"/>
      <c r="N24" s="13"/>
    </row>
    <row r="26" spans="1:26" x14ac:dyDescent="0.25">
      <c r="T26" s="24"/>
      <c r="U26" s="40"/>
      <c r="V26" s="24"/>
    </row>
    <row r="27" spans="1:26" x14ac:dyDescent="0.25">
      <c r="T27" s="24"/>
      <c r="U27" s="40"/>
      <c r="V27" s="24"/>
    </row>
    <row r="28" spans="1:26" x14ac:dyDescent="0.25">
      <c r="T28" s="24"/>
      <c r="U28" s="40"/>
      <c r="V28" s="24"/>
    </row>
    <row r="29" spans="1:26" x14ac:dyDescent="0.25">
      <c r="T29" s="24"/>
      <c r="U29" s="40"/>
      <c r="V29" s="24"/>
    </row>
    <row r="31" spans="1:26" x14ac:dyDescent="0.25">
      <c r="C31"/>
      <c r="D31"/>
      <c r="E31"/>
      <c r="F31"/>
      <c r="G31"/>
      <c r="H31" s="21"/>
      <c r="I31" s="22"/>
      <c r="J31" s="22"/>
      <c r="L31" s="41"/>
    </row>
    <row r="32" spans="1:26" x14ac:dyDescent="0.25">
      <c r="C32"/>
      <c r="D32"/>
      <c r="E32"/>
      <c r="F32"/>
      <c r="G32"/>
      <c r="H32"/>
      <c r="I32"/>
      <c r="J32"/>
    </row>
    <row r="33" spans="3:10" x14ac:dyDescent="0.25">
      <c r="C33"/>
      <c r="D33"/>
      <c r="E33"/>
      <c r="F33"/>
      <c r="G33"/>
      <c r="H33"/>
      <c r="I33"/>
      <c r="J33"/>
    </row>
    <row r="34" spans="3:10" x14ac:dyDescent="0.25">
      <c r="C34"/>
      <c r="D34"/>
      <c r="E34"/>
      <c r="F34"/>
      <c r="G34"/>
      <c r="H34"/>
      <c r="I34"/>
      <c r="J34"/>
    </row>
    <row r="35" spans="3:10" x14ac:dyDescent="0.25">
      <c r="C35"/>
      <c r="D35"/>
      <c r="E35"/>
      <c r="F35"/>
      <c r="G35"/>
      <c r="H35"/>
      <c r="I35"/>
      <c r="J35"/>
    </row>
    <row r="36" spans="3:10" x14ac:dyDescent="0.25">
      <c r="C36"/>
      <c r="D36"/>
      <c r="E36"/>
      <c r="F36"/>
      <c r="G36"/>
      <c r="H36"/>
      <c r="I36"/>
      <c r="J36"/>
    </row>
  </sheetData>
  <sheetProtection selectLockedCells="1" selectUnlockedCells="1"/>
  <mergeCells count="14">
    <mergeCell ref="A14:B15"/>
    <mergeCell ref="A16:B18"/>
    <mergeCell ref="A19:C19"/>
    <mergeCell ref="A20:A23"/>
    <mergeCell ref="B20:C20"/>
    <mergeCell ref="B21:C21"/>
    <mergeCell ref="B22:C22"/>
    <mergeCell ref="B23:C23"/>
    <mergeCell ref="A13:C13"/>
    <mergeCell ref="A2:V2"/>
    <mergeCell ref="A4:C4"/>
    <mergeCell ref="A5:C5"/>
    <mergeCell ref="A6:B11"/>
    <mergeCell ref="A12:C12"/>
  </mergeCells>
  <pageMargins left="0.7" right="0.7" top="0.75" bottom="0.75" header="0.51180555555555551" footer="0.51180555555555551"/>
  <pageSetup paperSize="9" scale="81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Mai</vt:lpstr>
      <vt:lpstr>Dec25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Panciuc</dc:creator>
  <cp:lastModifiedBy>innotech .</cp:lastModifiedBy>
  <cp:lastPrinted>2026-02-09T11:06:52Z</cp:lastPrinted>
  <dcterms:created xsi:type="dcterms:W3CDTF">2016-02-03T08:48:32Z</dcterms:created>
  <dcterms:modified xsi:type="dcterms:W3CDTF">2026-02-12T11:47:29Z</dcterms:modified>
</cp:coreProperties>
</file>